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招标采购文本\2026年采购台账\2026第三批医疗设备\"/>
    </mc:Choice>
  </mc:AlternateContent>
  <bookViews>
    <workbookView windowWidth="23145" windowHeight="9675"/>
  </bookViews>
  <sheets>
    <sheet name="早孕关爱项目" sheetId="2" r:id="rId1"/>
    <sheet name="心理筛查项目" sheetId="4" r:id="rId2"/>
    <sheet name="门诊及人流室设备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<sst xmlns="http://schemas.openxmlformats.org/spreadsheetml/2006/main" count="71" uniqueCount="46">
  <si>
    <t>早孕关爱项目设备清单</t>
  </si>
  <si>
    <t>编号</t>
  </si>
  <si>
    <t>设备名称</t>
  </si>
  <si>
    <t>数量</t>
  </si>
  <si>
    <t>单位</t>
  </si>
  <si>
    <t>单价</t>
  </si>
  <si>
    <t>合计</t>
  </si>
  <si>
    <t>参数</t>
  </si>
  <si>
    <t>妇检床</t>
  </si>
  <si>
    <t>张</t>
  </si>
  <si>
    <t>1.大小：1400*500*750㎜，允差：±10%
2.材质采用：主体结构为SUS304不锈钢，底座不锈钢材质≥1.5mm厚度。
3.背板配蜗轮蜗杆机构可升降0～45。
4.床板及床体承载重量:≥200kg;
5.其它配置：
5.1臀板下方配塑制小漏斗
5.2两侧配可调位置的搁腿架、握手 把等，背板、臀板优质海绵内衬外包人革面料3.3床垫厚40mm±5%
5.3搁腿架配人革面软包架套。
5.4配置上床脚踏台阶。</t>
  </si>
  <si>
    <t>检查床</t>
  </si>
  <si>
    <t>1．1900×600×650（mm），允差：±10%
2．材料：立柱及床框用304不锈钢或加厚钢材；
3．床面为人革软面，优质海绵。
4．床板内衬为厚木工板。
5．可拆卸式。
6．配脚套。
7.承载重量:≥200kg;</t>
  </si>
  <si>
    <t>治疗车</t>
  </si>
  <si>
    <t>辆</t>
  </si>
  <si>
    <t>1、规格：600×430×850mm
2、整车由优质不锈钢管及不锈钢板经焊接而成，不锈钢板材厚度≥0.8mm；外型美观，平整、端正、四角平行，表面无锋棱、毛刺等明显缺陷，各焊接部件打磨平整光滑，抛光均匀，耐腐蚀，不生锈；
3、双层台面，均带全不锈钢围栏；
4、带两个抽屉，滑道采用三节式高级静音滑道；
5、配一个污物桶，配高档面包静音耐磨脚轮，双轮带刹车。</t>
  </si>
  <si>
    <t>多功能血压计</t>
  </si>
  <si>
    <t>个</t>
  </si>
  <si>
    <t xml:space="preserve">一.参数要求
1.整套设备包含：臂筒式血压计主机+电源适配器+原装配件；
2.采用示波法测量原理；
3.采用一体化臂筒式设计；
4.血压测量误差≤±3 mmHg，脉率测量误差≤±5%；
5.测量范围：血压0～280 mmHg，脉率40～180 bpm；
6.显示功能：配备≥3 英寸背光显示屏，字体清晰，可显示血压值、脉率、测量日期时间、电池状态等；
7.操作设计：一键启动测量；
8.数据存储：支持至少60 组测量数据存储；
9.供电方式：支持电源适配器（交流供电）+电池供电双模式；
10.辅助功能：具备不规则脉搏异常提醒功能，测量结果语音播报；
11.安全保护：具备自动泄压、过压保护等功能；
12.材质工艺：臂筒内壁采用亲肤透气材质。
13.整体重量≤1 .5kg，兼容通用电源规格。
二.配件要求
标配电源适配器、便携收纳袋等全套配件。
</t>
  </si>
  <si>
    <t>电子身高体重秤</t>
  </si>
  <si>
    <t>1．LCD显示屏
2．带轮方便移动、底座防滑稳定
3．称重范围应含盖5～200Kg，最小分度值：100g，
4．可测量身高，量尺范围含盖：80-210cm,量尺分度值：5mm。
5．USB充电或电池驱动。</t>
  </si>
  <si>
    <t>麻醉咽喉镜</t>
  </si>
  <si>
    <t>套</t>
  </si>
  <si>
    <t>1、喉镜片材质：医用不锈钢；
2、手柄采用防滑竖条纹设计，采用 H62 铜材及铝合金材质加工而成，高温消毒不易变形；
3、发光方式：LED 灯（直接照明式），灯泡功率：≥2.5V600MA；
4、窥视片长度：
MAC 4  160mm±16mm,
MAC 3  130mm±13mm,
MAC 2  100mm±10mm,
MAC 1  90mm±9mm,
MAC 0  75mm±7.5mm
5、手柄直径：成人手柄 28.5mm；
6、照明度：1500LUX；
8、包装方式：塑料盒包装；
9、配置清单：窥视片5只，手柄1只， 说明书一份，合格证一份。</t>
  </si>
  <si>
    <t>简易呼吸器（成人）</t>
  </si>
  <si>
    <t>1.气囊容积：1500mL±200mL
2.材质要求：硅胶/PVC
3.最小输送容量:600ml
4.压力计显示值:0~60cmH20</t>
  </si>
  <si>
    <t>轮椅</t>
  </si>
  <si>
    <t>1.规格：100cm×60cm×90cm±10cm；
2.座位宽度：≥46cm；
3.座位离地面高度：≥46cm；
4.最大载荷：≥150kg。
5.车架：采用高强度钢管焊接而成，CO2焊接，强度高，焊接处不宜断裂。表面采用电镀处理，抗腐蚀，不生锈，坚固耐用。背靠四档可调，性能稳定可靠。
6.座靠垫：软座便器、软靠背, 面料为优质黑色皮革，美观易清洁。加厚海绵软座便器，方形坐便芯，抽拿使用方便。
7.前轮：≥8寸环保型无污染PU前轮，配高强度塑料轮毂，耐磨损,避震性能强。采用优质钢质前叉，强度高，表面磨砂喷涂，抗腐蚀。
8.后轮：≥24寸后轮，采用双层钢圈，配助跑式手轮，方便用手直接驱动。充气胎为橡胶胎，减震功能卓越。PU胎耐磨损，免维护。
9.扶手：固定式扶手,扶手垫采用优质皮革面料，内衬优质高密度海绵。易清洁，舒适度好。
10.刹车：采用肘节式刹车装置，制动性能好、驻车安全。
11.车型可收合折叠，部件可拆卸，收合节省占用空间，方便携带出行。</t>
  </si>
  <si>
    <t>第三批设备采购清单</t>
  </si>
  <si>
    <t>化学发光免疫分析仪</t>
  </si>
  <si>
    <t>台</t>
  </si>
  <si>
    <t>一、技术参数
1.检测原理：均相化学发光；
2.检测性质：定量；
3.样本类型：血清、血浆、全血（支持末梢血采样检测）；
4.检测速度：≥120T/小时，首个结果时间≤5分钟；
5.必需满足的项目：25羟维生素D、铁蛋白、D-二聚体、降钙素原、白介素6等；
6.可拓展的检验项目：CD41、CD45、CD61、CD62P、CD42a、CD42b、CD61抗体、IL-1β、IL-2、IL-2R、IL-4、IL-5、IL-6、IL8、IL10 、IL-12p70、IL-17A、IFN-α、IFN-γ、TNF-α、KL6、DD、NT、BNP；
7.加样针：带液面探测及防撞功能；
8.样本位：一次可进≥24个样本；
9.急诊位：有急诊功能，可随时添加急诊标本；
10.试剂位：≥13个液体试剂位，≥4个冻干试剂位（支持液体及单人份常温试剂），支持不停机在线加载，部分项目常温运输，无需冷链；
11.定标：线性、非线性、多点定标；
12.质控：多种质控规则；
13.反应杯：可一次加载≥50*2个，一次性使用；
14.孵育：≥24个孵育位；
15.稳定性：相对偏倚σ≤±10%；
16.线性相关性：线性相关系数（r）≥0.99；
17.准确性：加样量（v）≤10μL，不超过±1μL；（v）≤50μL，不超过±10%；（v）&gt;50μL，不超过±5%；
18.移液精度：加样量（v）≤10μL，CV≤5%；（v）≤50μL，CV≤3%；（v）&gt;50μL，CV≤2%；
19.结果查询：可按照样本编号、时间、项目查询结果；
20.数据传输：LIS单向、双向标准接口，厂家免费提供LIS双通的连接；
21.数据储存：≥10000例。
二、配置清单：主机1台，条码枪1只，样本架5套，电源线1根，电脑一套。</t>
  </si>
  <si>
    <t>除湿机</t>
  </si>
  <si>
    <t>1.除湿量≥60L/（30℃RH80%）；
2.额定功率≥600W；
3.循环风量≥500m³/h,适用面积≥80平米；
4.排水方式≥2种（水箱、外接水管）；
5.移动方式：万向滚轮；
6.噪声：≤50dB（A）；
7.水满、倾倒停机；
8.支持系统自检功能，具有触控操作面板。</t>
  </si>
  <si>
    <t>电动负压吸引器</t>
  </si>
  <si>
    <t xml:space="preserve">1、电源电压：AC220V,50Hz；
2、输入功率：≥90VA；
3、极限负压值：≥0.06MPa；
4、负压调节范围：0.02MPa至极限负压值；
5、抽气速率：≥15L/min；
6、贮液瓶：1000mL，一只；
7、噪声：≤65dB（A）；
8、净重：≤4kg；
9、配置需求：
9.1 吸引软导管 1 根。
9.2 吸痰管 1 根。
9.3 熔丝管 2 只。
9.4 空气过滤器 2 只。
9.5 主机 1 台。
</t>
  </si>
  <si>
    <t>人流吸引器</t>
  </si>
  <si>
    <t>一、基础参数
1.抽气速率：≥15L/min
2.负压调节范围：0.02～0.09MPa
3.输入功率：≥150VA  
4.噪音：≤65dB
二、单台配置
序号 名称 数量
1 脚踏开关 1个
2 熔丝管 2个
3 人流吸管 1支
4 透明管 1根
5 吸液瓶（≥500ml） 2个
6 储气瓶（≥2500ml） 2个</t>
  </si>
  <si>
    <t>子宫颈扩宫棒（9号）</t>
  </si>
  <si>
    <t>根</t>
  </si>
  <si>
    <r>
      <rPr>
        <sz val="11"/>
        <color theme="1"/>
        <rFont val="宋体"/>
        <charset val="134"/>
        <scheme val="minor"/>
      </rPr>
      <t>1.医用不锈钢材质；
2.圆头；
3.9</t>
    </r>
    <r>
      <rPr>
        <sz val="11"/>
        <color theme="1"/>
        <rFont val="宋体"/>
        <charset val="134"/>
      </rPr>
      <t>#</t>
    </r>
  </si>
  <si>
    <t>子宫颈扩宫棒（10号）</t>
  </si>
  <si>
    <r>
      <rPr>
        <sz val="11"/>
        <color theme="1"/>
        <rFont val="宋体"/>
        <charset val="134"/>
        <scheme val="minor"/>
      </rPr>
      <t>1.医用不锈钢材质；
2.圆头；
3.10</t>
    </r>
    <r>
      <rPr>
        <sz val="11"/>
        <color theme="1"/>
        <rFont val="宋体"/>
        <charset val="134"/>
      </rPr>
      <t>#</t>
    </r>
  </si>
  <si>
    <t>子宫颈扩宫棒（11号）</t>
  </si>
  <si>
    <r>
      <rPr>
        <sz val="11"/>
        <color theme="1"/>
        <rFont val="宋体"/>
        <charset val="134"/>
        <scheme val="minor"/>
      </rPr>
      <t>1.医用不锈钢材质；
2.圆头；
3.11</t>
    </r>
    <r>
      <rPr>
        <sz val="11"/>
        <color theme="1"/>
        <rFont val="宋体"/>
        <charset val="134"/>
      </rPr>
      <t>#</t>
    </r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</si>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</sst>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48986</xdr:colOff>
      <xdr:row>1</xdr:row>
      <xdr:rowOff>293914</xdr:rowOff>
    </xdr:from>
    <xdr:to>
      <xdr:col>1</xdr:col>
      <xdr:colOff>48986</xdr:colOff>
      <xdr:row>1</xdr:row>
      <xdr:rowOff>293914</xdr:rowOff>
    </xdr:to>
    <xdr:sp>
      <xdr:nvSpPr>
        <xdr:cNvPr id="9" name="Line 291996"/>
        <xdr:cNvSpPr>
          <a:spLocks noChangeShapeType="1"/>
        </xdr:cNvSpPr>
      </xdr:nvSpPr>
      <xdr:spPr>
        <a:xfrm>
          <a:off x="525145" y="61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48260</xdr:colOff>
      <xdr:row>3</xdr:row>
      <xdr:rowOff>295275</xdr:rowOff>
    </xdr:from>
    <xdr:to>
      <xdr:col>1</xdr:col>
      <xdr:colOff>48260</xdr:colOff>
      <xdr:row>3</xdr:row>
      <xdr:rowOff>295275</xdr:rowOff>
    </xdr:to>
    <xdr:sp>
      <xdr:nvSpPr>
        <xdr:cNvPr id="10" name="Line 291996"/>
        <xdr:cNvSpPr/>
      </xdr:nvSpPr>
      <xdr:spPr>
        <a:xfrm>
          <a:off x="524510" y="22701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48260</xdr:colOff>
      <xdr:row>3</xdr:row>
      <xdr:rowOff>295275</xdr:rowOff>
    </xdr:from>
    <xdr:to>
      <xdr:col>1</xdr:col>
      <xdr:colOff>48260</xdr:colOff>
      <xdr:row>3</xdr:row>
      <xdr:rowOff>295275</xdr:rowOff>
    </xdr:to>
    <xdr:sp>
      <xdr:nvSpPr>
        <xdr:cNvPr id="2" name="Line 291996"/>
        <xdr:cNvSpPr/>
      </xdr:nvSpPr>
      <xdr:spPr>
        <a:xfrm>
          <a:off x="524510" y="22701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48986</xdr:colOff>
      <xdr:row>2</xdr:row>
      <xdr:rowOff>293914</xdr:rowOff>
    </xdr:from>
    <xdr:to>
      <xdr:col>1</xdr:col>
      <xdr:colOff>48986</xdr:colOff>
      <xdr:row>2</xdr:row>
      <xdr:rowOff>293914</xdr:rowOff>
    </xdr:to>
    <xdr:sp>
      <xdr:nvSpPr>
        <xdr:cNvPr id="3" name="Line 291996"/>
        <xdr:cNvSpPr>
          <a:spLocks noChangeShapeType="1"/>
        </xdr:cNvSpPr>
      </xdr:nvSpPr>
      <xdr:spPr>
        <a:xfrm>
          <a:off x="525145" y="998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48260</xdr:colOff>
      <xdr:row>5</xdr:row>
      <xdr:rowOff>295275</xdr:rowOff>
    </xdr:from>
    <xdr:to>
      <xdr:col>1</xdr:col>
      <xdr:colOff>48260</xdr:colOff>
      <xdr:row>5</xdr:row>
      <xdr:rowOff>295275</xdr:rowOff>
    </xdr:to>
    <xdr:sp>
      <xdr:nvSpPr>
        <xdr:cNvPr id="4" name="Line 291996"/>
        <xdr:cNvSpPr/>
      </xdr:nvSpPr>
      <xdr:spPr>
        <a:xfrm>
          <a:off x="524510" y="45561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J11" sqref="J11"/>
    </sheetView>
  </sheetViews>
  <sheetFormatPr defaultColWidth="9" defaultRowHeight="13.5" outlineLevelCol="6"/>
  <cols>
    <col min="1" max="1" width="6.25" customWidth="1"/>
    <col min="2" max="2" width="14.875" style="17" customWidth="1"/>
    <col min="3" max="3" width="6.55833333333333" customWidth="1"/>
    <col min="4" max="4" width="6.375" customWidth="1"/>
    <col min="5" max="5" width="10.7583333333333" customWidth="1"/>
    <col min="6" max="6" width="12.125" customWidth="1"/>
    <col min="7" max="7" width="38.125" customWidth="1"/>
  </cols>
  <sheetData>
    <row r="1" ht="25.5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4" t="s">
        <v>1</v>
      </c>
      <c r="B2" s="5" t="s">
        <v>2</v>
      </c>
      <c r="C2" s="4" t="s">
        <v>3</v>
      </c>
      <c r="D2" s="4" t="s">
        <v>4</v>
      </c>
      <c r="E2" s="6" t="s">
        <v>5</v>
      </c>
      <c r="F2" s="6" t="s">
        <v>6</v>
      </c>
      <c r="G2" s="6" t="s">
        <v>7</v>
      </c>
    </row>
    <row r="3" ht="100" customHeight="1" spans="1:7">
      <c r="A3" s="20">
        <v>1</v>
      </c>
      <c r="B3" s="21" t="s">
        <v>8</v>
      </c>
      <c r="C3" s="21">
        <v>5</v>
      </c>
      <c r="D3" s="21" t="s">
        <v>9</v>
      </c>
      <c r="E3" s="8">
        <v>2200</v>
      </c>
      <c r="F3" s="8">
        <f t="shared" ref="F3:F10" si="0">C3*E3</f>
        <v>11000</v>
      </c>
      <c r="G3" s="12" t="s">
        <v>10</v>
      </c>
    </row>
    <row r="4" ht="90" customHeight="1" spans="1:7">
      <c r="A4" s="20">
        <v>2</v>
      </c>
      <c r="B4" s="21" t="s">
        <v>11</v>
      </c>
      <c r="C4" s="21">
        <v>8</v>
      </c>
      <c r="D4" s="21" t="s">
        <v>9</v>
      </c>
      <c r="E4" s="8">
        <v>450</v>
      </c>
      <c r="F4" s="8">
        <f t="shared" si="0"/>
        <v>3600</v>
      </c>
      <c r="G4" s="12" t="s">
        <v>12</v>
      </c>
    </row>
    <row r="5" ht="90" customHeight="1" spans="1:7">
      <c r="A5" s="20">
        <v>3</v>
      </c>
      <c r="B5" s="21" t="s">
        <v>13</v>
      </c>
      <c r="C5" s="21">
        <v>5</v>
      </c>
      <c r="D5" s="21" t="s">
        <v>14</v>
      </c>
      <c r="E5" s="8">
        <v>1000</v>
      </c>
      <c r="F5" s="8">
        <f t="shared" si="0"/>
        <v>5000</v>
      </c>
      <c r="G5" s="12" t="s">
        <v>15</v>
      </c>
    </row>
    <row r="6" ht="90" customHeight="1" spans="1:7">
      <c r="A6" s="20">
        <v>4</v>
      </c>
      <c r="B6" s="21" t="s">
        <v>16</v>
      </c>
      <c r="C6" s="21">
        <v>1</v>
      </c>
      <c r="D6" s="21" t="s">
        <v>17</v>
      </c>
      <c r="E6" s="8">
        <v>900</v>
      </c>
      <c r="F6" s="8">
        <f t="shared" si="0"/>
        <v>900</v>
      </c>
      <c r="G6" s="12" t="s">
        <v>18</v>
      </c>
    </row>
    <row r="7" ht="95" customHeight="1" spans="1:7">
      <c r="A7" s="20">
        <v>5</v>
      </c>
      <c r="B7" s="13" t="s">
        <v>19</v>
      </c>
      <c r="C7" s="21">
        <v>1</v>
      </c>
      <c r="D7" s="21" t="s">
        <v>17</v>
      </c>
      <c r="E7" s="8">
        <v>1530</v>
      </c>
      <c r="F7" s="8">
        <f t="shared" si="0"/>
        <v>1530</v>
      </c>
      <c r="G7" s="12" t="s">
        <v>20</v>
      </c>
    </row>
    <row r="8" ht="122" customHeight="1" spans="1:7">
      <c r="A8" s="20">
        <v>6</v>
      </c>
      <c r="B8" s="18" t="s">
        <v>21</v>
      </c>
      <c r="C8" s="8">
        <v>1</v>
      </c>
      <c r="D8" s="8" t="s">
        <v>22</v>
      </c>
      <c r="E8" s="14">
        <v>990</v>
      </c>
      <c r="F8" s="8">
        <f t="shared" si="0"/>
        <v>990</v>
      </c>
      <c r="G8" s="12" t="s">
        <v>23</v>
      </c>
    </row>
    <row r="9" ht="64" customHeight="1" spans="1:7">
      <c r="A9" s="22">
        <v>7</v>
      </c>
      <c r="B9" s="18" t="s">
        <v>24</v>
      </c>
      <c r="C9" s="8">
        <v>1</v>
      </c>
      <c r="D9" s="8" t="s">
        <v>22</v>
      </c>
      <c r="E9" s="14">
        <v>200</v>
      </c>
      <c r="F9" s="8">
        <f t="shared" si="0"/>
        <v>200</v>
      </c>
      <c r="G9" s="23" t="s">
        <v>25</v>
      </c>
    </row>
    <row r="10" ht="96" customHeight="1" spans="1:7">
      <c r="A10" s="22">
        <v>8</v>
      </c>
      <c r="B10" s="18" t="s">
        <v>26</v>
      </c>
      <c r="C10" s="8">
        <v>1</v>
      </c>
      <c r="D10" s="8" t="s">
        <v>14</v>
      </c>
      <c r="E10" s="14">
        <v>700</v>
      </c>
      <c r="F10" s="8">
        <f t="shared" si="0"/>
        <v>700</v>
      </c>
      <c r="G10" s="23" t="s">
        <v>27</v>
      </c>
    </row>
    <row r="11" ht="20" customHeight="1" spans="1:7">
      <c r="A11" s="9"/>
      <c r="B11" s="8"/>
      <c r="C11" s="9"/>
      <c r="D11" s="9"/>
      <c r="E11" s="22" t="s">
        <v>6</v>
      </c>
      <c r="F11" s="19">
        <f>SUM(F3:F10)</f>
        <v>23920</v>
      </c>
      <c r="G11" s="24"/>
    </row>
    <row r="12" ht="18" customHeight="1"/>
  </sheetData>
  <mergeCells count="1">
    <mergeCell ref="A1:G1"/>
  </mergeCells>
  <pageMargins left="0.25" right="0.25" top="0.75" bottom="0.75" header="0.298611111111111" footer="0.298611111111111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workbookViewId="0">
      <selection activeCell="F3" sqref="F3"/>
    </sheetView>
  </sheetViews>
  <sheetFormatPr defaultColWidth="8.61666666666667" defaultRowHeight="13.5" outlineLevelRow="2" outlineLevelCol="6"/>
  <cols>
    <col min="1" max="1" width="7.71666666666667" customWidth="1"/>
    <col min="2" max="2" width="12.5833333333333" customWidth="1"/>
    <col min="3" max="3" width="7.025" customWidth="1"/>
    <col min="4" max="4" width="7.18333333333333" customWidth="1"/>
    <col min="5" max="5" width="10.2583333333333" customWidth="1"/>
    <col min="6" max="6" width="11.8166666666667" customWidth="1"/>
    <col min="7" max="7" width="47.7166666666667" customWidth="1"/>
  </cols>
  <sheetData>
    <row r="1" ht="25.5" spans="1:7">
      <c r="A1" s="2" t="s">
        <v>28</v>
      </c>
      <c r="B1" s="2"/>
      <c r="C1" s="2"/>
      <c r="D1" s="2"/>
      <c r="E1" s="2"/>
      <c r="F1" s="3"/>
      <c r="G1" s="2"/>
    </row>
    <row r="2" ht="18.75" spans="1:7">
      <c r="A2" s="4" t="s">
        <v>1</v>
      </c>
      <c r="B2" s="5" t="s">
        <v>2</v>
      </c>
      <c r="C2" s="4" t="s">
        <v>3</v>
      </c>
      <c r="D2" s="4" t="s">
        <v>4</v>
      </c>
      <c r="E2" s="6" t="s">
        <v>5</v>
      </c>
      <c r="F2" s="7" t="s">
        <v>6</v>
      </c>
      <c r="G2" s="6" t="s">
        <v>7</v>
      </c>
    </row>
    <row r="3" ht="409" customHeight="1" spans="1:7">
      <c r="A3" s="17">
        <v>1</v>
      </c>
      <c r="B3" s="18" t="s">
        <v>29</v>
      </c>
      <c r="C3" s="8">
        <v>1</v>
      </c>
      <c r="D3" s="8" t="s">
        <v>30</v>
      </c>
      <c r="E3" s="10">
        <v>25000</v>
      </c>
      <c r="F3" s="19">
        <f>C3*E3</f>
        <v>25000</v>
      </c>
      <c r="G3" s="12" t="s">
        <v>31</v>
      </c>
    </row>
  </sheetData>
  <mergeCells count="1">
    <mergeCell ref="A1:G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workbookViewId="0">
      <selection activeCell="I5" sqref="I5"/>
    </sheetView>
  </sheetViews>
  <sheetFormatPr defaultColWidth="9" defaultRowHeight="13.5" outlineLevelCol="6"/>
  <cols>
    <col min="1" max="1" width="6.625" customWidth="1"/>
    <col min="2" max="2" width="20.7666666666667" customWidth="1"/>
    <col min="3" max="3" width="6.125" customWidth="1"/>
    <col min="4" max="4" width="6.86666666666667" customWidth="1"/>
    <col min="5" max="5" width="10.55"/>
    <col min="6" max="6" width="12.625" style="1"/>
    <col min="7" max="7" width="55.625" customWidth="1"/>
  </cols>
  <sheetData>
    <row r="1" ht="25.5" spans="1:7">
      <c r="A1" s="2" t="s">
        <v>28</v>
      </c>
      <c r="B1" s="2"/>
      <c r="C1" s="2"/>
      <c r="D1" s="2"/>
      <c r="E1" s="2"/>
      <c r="F1" s="3"/>
      <c r="G1" s="2"/>
    </row>
    <row r="2" ht="30" customHeight="1" spans="1:7">
      <c r="A2" s="4" t="s">
        <v>1</v>
      </c>
      <c r="B2" s="5" t="s">
        <v>2</v>
      </c>
      <c r="C2" s="4" t="s">
        <v>3</v>
      </c>
      <c r="D2" s="4" t="s">
        <v>4</v>
      </c>
      <c r="E2" s="6" t="s">
        <v>5</v>
      </c>
      <c r="F2" s="7" t="s">
        <v>6</v>
      </c>
      <c r="G2" s="6" t="s">
        <v>7</v>
      </c>
    </row>
    <row r="3" ht="112" customHeight="1" spans="1:7">
      <c r="A3" s="8">
        <v>1</v>
      </c>
      <c r="B3" s="8" t="s">
        <v>32</v>
      </c>
      <c r="C3" s="8">
        <v>1</v>
      </c>
      <c r="D3" s="9" t="s">
        <v>30</v>
      </c>
      <c r="E3" s="10">
        <v>3850</v>
      </c>
      <c r="F3" s="11">
        <f t="shared" ref="F3:F8" si="0">C3*E3</f>
        <v>3850</v>
      </c>
      <c r="G3" s="12" t="s">
        <v>33</v>
      </c>
    </row>
    <row r="4" ht="202.5" spans="1:7">
      <c r="A4" s="8">
        <v>2</v>
      </c>
      <c r="B4" s="8" t="s">
        <v>34</v>
      </c>
      <c r="C4" s="8">
        <v>1</v>
      </c>
      <c r="D4" s="8" t="s">
        <v>30</v>
      </c>
      <c r="E4" s="10">
        <v>1300</v>
      </c>
      <c r="F4" s="11">
        <f t="shared" si="0"/>
        <v>1300</v>
      </c>
      <c r="G4" s="12" t="s">
        <v>35</v>
      </c>
    </row>
    <row r="5" ht="175.5" spans="1:7">
      <c r="A5" s="8">
        <v>3</v>
      </c>
      <c r="B5" s="13" t="s">
        <v>36</v>
      </c>
      <c r="C5" s="8">
        <v>1</v>
      </c>
      <c r="D5" s="8" t="s">
        <v>30</v>
      </c>
      <c r="E5" s="14">
        <v>2300</v>
      </c>
      <c r="F5" s="11">
        <f t="shared" si="0"/>
        <v>2300</v>
      </c>
      <c r="G5" s="12" t="s">
        <v>37</v>
      </c>
    </row>
    <row r="6" ht="40.5" spans="1:7">
      <c r="A6" s="8">
        <v>4</v>
      </c>
      <c r="B6" s="9" t="s">
        <v>38</v>
      </c>
      <c r="C6" s="8">
        <v>1</v>
      </c>
      <c r="D6" s="8" t="s">
        <v>39</v>
      </c>
      <c r="E6" s="15">
        <v>50</v>
      </c>
      <c r="F6" s="11">
        <f t="shared" si="0"/>
        <v>50</v>
      </c>
      <c r="G6" s="16" t="s">
        <v>40</v>
      </c>
    </row>
    <row r="7" ht="40.5" spans="1:7">
      <c r="A7" s="8">
        <v>5</v>
      </c>
      <c r="B7" s="9" t="s">
        <v>41</v>
      </c>
      <c r="C7" s="8">
        <v>1</v>
      </c>
      <c r="D7" s="8" t="s">
        <v>39</v>
      </c>
      <c r="E7" s="15">
        <v>50</v>
      </c>
      <c r="F7" s="11">
        <f t="shared" si="0"/>
        <v>50</v>
      </c>
      <c r="G7" s="16" t="s">
        <v>42</v>
      </c>
    </row>
    <row r="8" ht="40.5" spans="1:7">
      <c r="A8" s="8">
        <v>6</v>
      </c>
      <c r="B8" s="9" t="s">
        <v>43</v>
      </c>
      <c r="C8" s="8">
        <v>1</v>
      </c>
      <c r="D8" s="8" t="s">
        <v>39</v>
      </c>
      <c r="E8" s="15">
        <v>50</v>
      </c>
      <c r="F8" s="11">
        <f t="shared" si="0"/>
        <v>50</v>
      </c>
      <c r="G8" s="16" t="s">
        <v>44</v>
      </c>
    </row>
    <row r="9" spans="1:7">
      <c r="E9" s="17" t="s">
        <v>45</v>
      </c>
      <c r="F9" s="1">
        <f>SUM(F3:F8)</f>
        <v>7600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早孕关爱项目</vt:lpstr>
      <vt:lpstr>心理筛查项目</vt:lpstr>
      <vt:lpstr>门诊及人流室设备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cp:revision>0</cp:revision>
  <dcterms:created xsi:type="dcterms:W3CDTF">2025-01-23T00:15:00Z</dcterms:created>
  <dcterms:modified xsi:type="dcterms:W3CDTF">2026-08-21T02:37:46Z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8AF8A22AE8584A0AACC46CFF85333C13_13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